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id\OneDrive\ドキュメント\01クライアント\001-JSCTR日本臨床試験研究会\now\nintei\files\"/>
    </mc:Choice>
  </mc:AlternateContent>
  <xr:revisionPtr revIDLastSave="0" documentId="13_ncr:1_{76F46865-7999-4A39-A3D7-B5F89F424D23}" xr6:coauthVersionLast="47" xr6:coauthVersionMax="47" xr10:uidLastSave="{00000000-0000-0000-0000-000000000000}"/>
  <workbookProtection workbookAlgorithmName="SHA-512" workbookHashValue="Me2RDCi2Sfw4ZSYkUsoPV5uZz4nVhGTZlX2jcoojjSR6/MWD8PWJ1WixMd1KbRYKWk+MQsy4lsByUCsMkapRXQ==" workbookSaltValue="vHBj1y7jb1G+7J9yQB7Cbw==" workbookSpinCount="100000" lockStructure="1"/>
  <bookViews>
    <workbookView xWindow="-120" yWindow="-120" windowWidth="29040" windowHeight="15720" xr2:uid="{4D5980CE-FB8D-4265-BECA-A85F1B1C4E65}"/>
  </bookViews>
  <sheets>
    <sheet name="受験資格確認表（経験業務内容）" sheetId="1" r:id="rId1"/>
    <sheet name="※追加1_CDMに関する著作_論文" sheetId="3" r:id="rId2"/>
    <sheet name="※追加2_CDMに関する学会発表" sheetId="4" r:id="rId3"/>
    <sheet name="※追加3_CDMに関する研修" sheetId="5" r:id="rId4"/>
    <sheet name="※※集計用（編集不可）※※" sheetId="7" r:id="rId5"/>
  </sheets>
  <definedNames>
    <definedName name="_xlnm._FilterDatabase" localSheetId="0" hidden="1">'受験資格確認表（経験業務内容）'!$A$2:$D$29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AD2" i="7"/>
  <c r="B2" i="7"/>
  <c r="A2" i="7"/>
  <c r="D5" i="1"/>
  <c r="E2" i="7" s="1"/>
  <c r="D26" i="1" l="1"/>
  <c r="Z2" i="7" s="1"/>
  <c r="D24" i="1"/>
  <c r="X2" i="7" s="1"/>
  <c r="D23" i="1"/>
  <c r="W2" i="7" s="1"/>
  <c r="D20" i="1"/>
  <c r="T2" i="7" s="1"/>
  <c r="D19" i="1"/>
  <c r="S2" i="7" s="1"/>
  <c r="D18" i="1"/>
  <c r="R2" i="7" s="1"/>
  <c r="D17" i="1"/>
  <c r="Q2" i="7" s="1"/>
  <c r="D16" i="1"/>
  <c r="P2" i="7" s="1"/>
  <c r="D9" i="1"/>
  <c r="I2" i="7" s="1"/>
  <c r="D7" i="1"/>
  <c r="G2" i="7" s="1"/>
  <c r="D6" i="1"/>
  <c r="F2" i="7" s="1"/>
  <c r="C21" i="1"/>
  <c r="U2" i="7" s="1"/>
  <c r="C10" i="1"/>
  <c r="J2" i="7" s="1"/>
  <c r="C11" i="1"/>
  <c r="K2" i="7" s="1"/>
  <c r="C4" i="1"/>
  <c r="D2" i="7" s="1"/>
  <c r="C25" i="1"/>
  <c r="Y2" i="7" s="1"/>
  <c r="C22" i="1"/>
  <c r="V2" i="7" s="1"/>
  <c r="C15" i="1"/>
  <c r="O2" i="7" s="1"/>
  <c r="C14" i="1"/>
  <c r="N2" i="7" s="1"/>
  <c r="C13" i="1"/>
  <c r="M2" i="7" s="1"/>
  <c r="C12" i="1"/>
  <c r="L2" i="7" s="1"/>
  <c r="C8" i="1"/>
  <c r="H2" i="7" s="1"/>
  <c r="C3" i="1"/>
  <c r="C2" i="7" s="1"/>
  <c r="AC2" i="7" l="1"/>
  <c r="AE2" i="7" s="1"/>
  <c r="D27" i="1"/>
  <c r="AB2" i="7" s="1"/>
  <c r="C27" i="1"/>
  <c r="C28" i="1" l="1"/>
  <c r="AA2" i="7"/>
  <c r="E27" i="1"/>
  <c r="E28" i="1" l="1"/>
</calcChain>
</file>

<file path=xl/sharedStrings.xml><?xml version="1.0" encoding="utf-8"?>
<sst xmlns="http://schemas.openxmlformats.org/spreadsheetml/2006/main" count="133" uniqueCount="106">
  <si>
    <t xml:space="preserve"> ②データマネジメント計画の策定・維持管理〈3点〉</t>
  </si>
  <si>
    <t xml:space="preserve"> ④ベンダーの選定や管理 〈1点〉</t>
  </si>
  <si>
    <t xml:space="preserve"> ⑤データ標準対応（CDISC、OMOP等、データ標準規格の実装経験） 〈1点〉</t>
  </si>
  <si>
    <t xml:space="preserve"> ⑥トレーニング（EDCトレーニングの実施、教育資材の開発などを含む） 〈2点〉</t>
  </si>
  <si>
    <t xml:space="preserve"> ⑦EDCの選定 〈1点〉</t>
  </si>
  <si>
    <t xml:space="preserve"> ⑧EDCの実装とセットアップ　〈3点〉</t>
  </si>
  <si>
    <t xml:space="preserve"> ⑨EDCの利用と維持および終了対応　〈3点〉</t>
  </si>
  <si>
    <t xml:space="preserve"> ⑩データ収集ツールのデザインと開発 〈2点〉</t>
  </si>
  <si>
    <t xml:space="preserve"> ⑪エディットチェックのデザイン 〈2点〉</t>
  </si>
  <si>
    <t xml:space="preserve"> ⑫データベースのバリデーション、プログラミング業務 〈2点〉</t>
  </si>
  <si>
    <t xml:space="preserve"> ⑬CRF記入の手引きの作成・維持管理 〈2点〉</t>
  </si>
  <si>
    <t xml:space="preserve"> ⑭データ入力プロセスのデザイン 〈1点〉</t>
  </si>
  <si>
    <t xml:space="preserve"> ⑮患者報告アウトカム対応 〈1点〉</t>
  </si>
  <si>
    <t xml:space="preserve"> ⑯臨床検査データの取り扱い 〈1点〉</t>
  </si>
  <si>
    <t xml:space="preserve"> ⑰外部データ転送業務 〈1点〉</t>
  </si>
  <si>
    <t xml:space="preserve"> ⑱医学・薬剤辞書の管理・利用・保守 〈1点〉</t>
  </si>
  <si>
    <t xml:space="preserve"> ⑲データベースクローズ業務　〈3点〉</t>
  </si>
  <si>
    <t xml:space="preserve"> ⑳安全性データの管理と報告業務 〈2点〉</t>
  </si>
  <si>
    <t xml:space="preserve"> ㉑重篤な有害事象のデータ整合性の確認業務 〈1点〉</t>
  </si>
  <si>
    <t xml:space="preserve"> ㉒品質保証 〈1点〉</t>
  </si>
  <si>
    <t xml:space="preserve"> ㉓データの品質の測定 〈2点〉</t>
  </si>
  <si>
    <t xml:space="preserve"> ㉔臨床データマネジメントメトリクスの設定 〈1点〉</t>
  </si>
  <si>
    <t xml:space="preserve"> ①個人情報の取り扱い（個人情報に配慮したデータ収集方法の検討） 〈2点〉</t>
    <phoneticPr fontId="1"/>
  </si>
  <si>
    <t>チェック欄</t>
    <rPh sb="4" eb="5">
      <t>ラン</t>
    </rPh>
    <phoneticPr fontId="1"/>
  </si>
  <si>
    <t>これまでに従事された、もしくは、現在従事されている業務内容</t>
    <rPh sb="5" eb="7">
      <t>ジュウジ</t>
    </rPh>
    <rPh sb="16" eb="18">
      <t>ゲンザイ</t>
    </rPh>
    <rPh sb="18" eb="20">
      <t>ジュウジ</t>
    </rPh>
    <rPh sb="25" eb="27">
      <t>ギョウム</t>
    </rPh>
    <rPh sb="27" eb="29">
      <t>ナイヨウ</t>
    </rPh>
    <phoneticPr fontId="1"/>
  </si>
  <si>
    <r>
      <t>コア配点</t>
    </r>
    <r>
      <rPr>
        <b/>
        <sz val="8"/>
        <color theme="1"/>
        <rFont val="游ゴシック"/>
        <family val="3"/>
        <charset val="128"/>
        <scheme val="minor"/>
      </rPr>
      <t>(自動採点)</t>
    </r>
    <rPh sb="2" eb="4">
      <t>ハイテン</t>
    </rPh>
    <rPh sb="5" eb="9">
      <t>ジドウサイテン</t>
    </rPh>
    <phoneticPr fontId="1"/>
  </si>
  <si>
    <r>
      <t>オプション配点</t>
    </r>
    <r>
      <rPr>
        <b/>
        <sz val="8"/>
        <color theme="1"/>
        <rFont val="游ゴシック"/>
        <family val="3"/>
        <charset val="128"/>
        <scheme val="minor"/>
      </rPr>
      <t>(自動採点)</t>
    </r>
    <rPh sb="5" eb="7">
      <t>ハイテン</t>
    </rPh>
    <phoneticPr fontId="1"/>
  </si>
  <si>
    <t>合計</t>
    <rPh sb="0" eb="2">
      <t>ゴウケイ</t>
    </rPh>
    <phoneticPr fontId="1"/>
  </si>
  <si>
    <t>＃</t>
    <phoneticPr fontId="8"/>
  </si>
  <si>
    <t>著者名</t>
    <rPh sb="0" eb="3">
      <t>チョシャメイ</t>
    </rPh>
    <phoneticPr fontId="8"/>
  </si>
  <si>
    <t>著作・論文標題</t>
    <rPh sb="0" eb="2">
      <t>チョサク</t>
    </rPh>
    <rPh sb="3" eb="7">
      <t>ロンブンヒョウダイ</t>
    </rPh>
    <phoneticPr fontId="8"/>
  </si>
  <si>
    <t>雑誌名</t>
    <rPh sb="0" eb="3">
      <t>ザッシメイ</t>
    </rPh>
    <phoneticPr fontId="8"/>
  </si>
  <si>
    <t>掲載論文のDOI</t>
    <rPh sb="0" eb="4">
      <t>ケイサイロンブン</t>
    </rPh>
    <phoneticPr fontId="8"/>
  </si>
  <si>
    <t>査読の有無</t>
    <rPh sb="0" eb="2">
      <t>サドク</t>
    </rPh>
    <rPh sb="3" eb="5">
      <t>ウム</t>
    </rPh>
    <phoneticPr fontId="8"/>
  </si>
  <si>
    <t>例</t>
    <rPh sb="0" eb="1">
      <t>レイ</t>
    </rPh>
    <phoneticPr fontId="8"/>
  </si>
  <si>
    <t>臨床花子、研究太朗、XXXXX</t>
    <rPh sb="0" eb="2">
      <t>リンショウ</t>
    </rPh>
    <rPh sb="2" eb="4">
      <t>ハナコ</t>
    </rPh>
    <rPh sb="5" eb="7">
      <t>ケンキュウ</t>
    </rPh>
    <rPh sb="7" eb="9">
      <t>タロウ</t>
    </rPh>
    <phoneticPr fontId="8"/>
  </si>
  <si>
    <t>効率的CDM実施に関するXXXXの手法の検討</t>
    <rPh sb="0" eb="3">
      <t>コウリツテキ</t>
    </rPh>
    <rPh sb="6" eb="8">
      <t>ジッシ</t>
    </rPh>
    <rPh sb="9" eb="10">
      <t>カン</t>
    </rPh>
    <rPh sb="17" eb="19">
      <t>シュホウ</t>
    </rPh>
    <rPh sb="20" eb="22">
      <t>ケントウ</t>
    </rPh>
    <phoneticPr fontId="8"/>
  </si>
  <si>
    <t>薬理と治療</t>
    <rPh sb="0" eb="2">
      <t>ヤクリ</t>
    </rPh>
    <rPh sb="3" eb="5">
      <t>チリョウ</t>
    </rPh>
    <phoneticPr fontId="8"/>
  </si>
  <si>
    <t>2025年</t>
    <rPh sb="4" eb="5">
      <t>ネン</t>
    </rPh>
    <phoneticPr fontId="8"/>
  </si>
  <si>
    <t>https://doi.org/XXXX-XXXXX（XX）XXXXX-X</t>
    <phoneticPr fontId="8"/>
  </si>
  <si>
    <t>はい</t>
  </si>
  <si>
    <t>1</t>
    <phoneticPr fontId="8"/>
  </si>
  <si>
    <t>2</t>
  </si>
  <si>
    <t>3</t>
  </si>
  <si>
    <t>4</t>
  </si>
  <si>
    <t>5</t>
  </si>
  <si>
    <t>6</t>
  </si>
  <si>
    <t>7</t>
  </si>
  <si>
    <t>8</t>
  </si>
  <si>
    <t>9</t>
  </si>
  <si>
    <t>10</t>
  </si>
  <si>
    <t>発表者名</t>
    <rPh sb="0" eb="2">
      <t>ハッピョウ</t>
    </rPh>
    <rPh sb="2" eb="3">
      <t>シャ</t>
    </rPh>
    <rPh sb="3" eb="4">
      <t>メイ</t>
    </rPh>
    <phoneticPr fontId="8"/>
  </si>
  <si>
    <t>発表標題</t>
    <rPh sb="0" eb="4">
      <t>ハッピョウヒョウダイ</t>
    </rPh>
    <phoneticPr fontId="8"/>
  </si>
  <si>
    <t>学会名等</t>
    <rPh sb="0" eb="3">
      <t>ガッカイメイ</t>
    </rPh>
    <rPh sb="3" eb="4">
      <t>トウ</t>
    </rPh>
    <phoneticPr fontId="8"/>
  </si>
  <si>
    <t>発表年</t>
    <rPh sb="0" eb="3">
      <t>ハッピョウネン</t>
    </rPh>
    <phoneticPr fontId="8"/>
  </si>
  <si>
    <t>第17回日本臨床試験学会</t>
    <rPh sb="0" eb="1">
      <t>ダイ</t>
    </rPh>
    <rPh sb="3" eb="4">
      <t>カイ</t>
    </rPh>
    <rPh sb="4" eb="12">
      <t>ニホンリンショウシケンガッカイ</t>
    </rPh>
    <phoneticPr fontId="8"/>
  </si>
  <si>
    <t>研修・セミナーのタイトル</t>
    <rPh sb="0" eb="2">
      <t>ケンシュウ</t>
    </rPh>
    <phoneticPr fontId="8"/>
  </si>
  <si>
    <t>主催者</t>
    <rPh sb="0" eb="3">
      <t>シュサイシャ</t>
    </rPh>
    <phoneticPr fontId="8"/>
  </si>
  <si>
    <t>開催年月日</t>
    <rPh sb="0" eb="3">
      <t>カイサイネン</t>
    </rPh>
    <rPh sb="3" eb="4">
      <t>ガツ</t>
    </rPh>
    <rPh sb="4" eb="5">
      <t>ニチ</t>
    </rPh>
    <phoneticPr fontId="8"/>
  </si>
  <si>
    <t>XXXXのCDM技法に関するセミナー</t>
    <rPh sb="8" eb="10">
      <t>ギホウ</t>
    </rPh>
    <rPh sb="11" eb="12">
      <t>カン</t>
    </rPh>
    <phoneticPr fontId="8"/>
  </si>
  <si>
    <t>日本臨床試験学会</t>
    <rPh sb="0" eb="8">
      <t>ニホンリンショウシケンガッカイ</t>
    </rPh>
    <phoneticPr fontId="8"/>
  </si>
  <si>
    <t>2025年X月X日</t>
    <rPh sb="4" eb="5">
      <t>ネン</t>
    </rPh>
    <rPh sb="6" eb="7">
      <t>ツキ</t>
    </rPh>
    <rPh sb="8" eb="9">
      <t>ニチ</t>
    </rPh>
    <phoneticPr fontId="8"/>
  </si>
  <si>
    <t>※コア点数21点以上（/合計28点）、オプション項目〈1点〉も含めて28点以上で受験可能です。</t>
    <rPh sb="3" eb="5">
      <t>テンスウ</t>
    </rPh>
    <rPh sb="40" eb="42">
      <t>ジュケン</t>
    </rPh>
    <rPh sb="42" eb="44">
      <t>カノウ</t>
    </rPh>
    <phoneticPr fontId="1"/>
  </si>
  <si>
    <t>受験資格確認</t>
    <rPh sb="0" eb="6">
      <t>ジュケンシカクカクニン</t>
    </rPh>
    <phoneticPr fontId="1"/>
  </si>
  <si>
    <t>　※上記で点数に満たない場合は、追加項目（CDMに関する著作・論文、学会発表、研修受講歴）の申請により追加点数の取得が可能です。</t>
    <phoneticPr fontId="1"/>
  </si>
  <si>
    <t>氏名</t>
    <rPh sb="0" eb="2">
      <t>シメイ</t>
    </rPh>
    <phoneticPr fontId="1"/>
  </si>
  <si>
    <t>　　業務内容で28点以上ある方は、このあとの追加項目シートの記載は不要です。</t>
    <rPh sb="22" eb="24">
      <t>ツイカ</t>
    </rPh>
    <rPh sb="24" eb="26">
      <t>コウモク</t>
    </rPh>
    <rPh sb="30" eb="32">
      <t>キサイ</t>
    </rPh>
    <rPh sb="33" eb="35">
      <t>フヨウ</t>
    </rPh>
    <phoneticPr fontId="1"/>
  </si>
  <si>
    <t>　　追加項目：1項目1点となります。</t>
    <rPh sb="2" eb="4">
      <t>ツイカ</t>
    </rPh>
    <rPh sb="4" eb="6">
      <t>コウモク</t>
    </rPh>
    <rPh sb="8" eb="10">
      <t>コウモク</t>
    </rPh>
    <rPh sb="11" eb="12">
      <t>テン</t>
    </rPh>
    <phoneticPr fontId="1"/>
  </si>
  <si>
    <t>■CDMに関する研修受講歴（受験資格確認表でスコアが28点以上の人は不要）</t>
    <rPh sb="14" eb="21">
      <t>ジュケンシカクカクニンヒョウ</t>
    </rPh>
    <rPh sb="28" eb="29">
      <t>テン</t>
    </rPh>
    <rPh sb="29" eb="31">
      <t>イジョウ</t>
    </rPh>
    <rPh sb="32" eb="33">
      <t>ヒト</t>
    </rPh>
    <rPh sb="34" eb="36">
      <t>フヨウ</t>
    </rPh>
    <phoneticPr fontId="1"/>
  </si>
  <si>
    <t>■CDMに関する学会発表（受験資格確認表でスコアが28点以上の人は不要）</t>
    <rPh sb="13" eb="20">
      <t>ジュケンシカクカクニンヒョウ</t>
    </rPh>
    <rPh sb="27" eb="28">
      <t>テン</t>
    </rPh>
    <rPh sb="28" eb="30">
      <t>イジョウ</t>
    </rPh>
    <rPh sb="31" eb="32">
      <t>ヒト</t>
    </rPh>
    <rPh sb="33" eb="35">
      <t>フヨウ</t>
    </rPh>
    <phoneticPr fontId="1"/>
  </si>
  <si>
    <t>■CDMに関する著作・論文歴（受験資格確認表でスコアが28点以上の人は不要）</t>
    <rPh sb="15" eb="22">
      <t>ジュケンシカクカクニンヒョウ</t>
    </rPh>
    <rPh sb="29" eb="30">
      <t>テン</t>
    </rPh>
    <rPh sb="30" eb="32">
      <t>イジョウ</t>
    </rPh>
    <rPh sb="33" eb="34">
      <t>ヒト</t>
    </rPh>
    <rPh sb="35" eb="37">
      <t>フヨウ</t>
    </rPh>
    <phoneticPr fontId="1"/>
  </si>
  <si>
    <t>コア</t>
    <phoneticPr fontId="1"/>
  </si>
  <si>
    <t>オプション</t>
    <phoneticPr fontId="1"/>
  </si>
  <si>
    <t>合計点</t>
    <rPh sb="0" eb="2">
      <t>ゴウケイ</t>
    </rPh>
    <rPh sb="2" eb="3">
      <t>テン</t>
    </rPh>
    <phoneticPr fontId="1"/>
  </si>
  <si>
    <t>追加申請</t>
    <rPh sb="0" eb="2">
      <t>ツイカ</t>
    </rPh>
    <rPh sb="2" eb="4">
      <t>シンセイ</t>
    </rPh>
    <phoneticPr fontId="1"/>
  </si>
  <si>
    <t>追加合計</t>
    <rPh sb="0" eb="2">
      <t>ツイカ</t>
    </rPh>
    <rPh sb="2" eb="4">
      <t>ゴウケイ</t>
    </rPh>
    <phoneticPr fontId="1"/>
  </si>
  <si>
    <t>業務1</t>
    <rPh sb="0" eb="2">
      <t>ギョウム</t>
    </rPh>
    <phoneticPr fontId="1"/>
  </si>
  <si>
    <t>業務2</t>
    <rPh sb="0" eb="2">
      <t>ギョウム</t>
    </rPh>
    <phoneticPr fontId="1"/>
  </si>
  <si>
    <t>業務3</t>
    <rPh sb="0" eb="2">
      <t>ギョウム</t>
    </rPh>
    <phoneticPr fontId="1"/>
  </si>
  <si>
    <t>業務4</t>
    <rPh sb="0" eb="2">
      <t>ギョウム</t>
    </rPh>
    <phoneticPr fontId="1"/>
  </si>
  <si>
    <t>業務5</t>
    <rPh sb="0" eb="2">
      <t>ギョウム</t>
    </rPh>
    <phoneticPr fontId="1"/>
  </si>
  <si>
    <t>業務6</t>
    <rPh sb="0" eb="2">
      <t>ギョウム</t>
    </rPh>
    <phoneticPr fontId="1"/>
  </si>
  <si>
    <t>業務7</t>
    <rPh sb="0" eb="2">
      <t>ギョウム</t>
    </rPh>
    <phoneticPr fontId="1"/>
  </si>
  <si>
    <t>業務8</t>
    <rPh sb="0" eb="2">
      <t>ギョウム</t>
    </rPh>
    <phoneticPr fontId="1"/>
  </si>
  <si>
    <t>業務9</t>
    <rPh sb="0" eb="2">
      <t>ギョウム</t>
    </rPh>
    <phoneticPr fontId="1"/>
  </si>
  <si>
    <t>業務10</t>
    <rPh sb="0" eb="2">
      <t>ギョウム</t>
    </rPh>
    <phoneticPr fontId="1"/>
  </si>
  <si>
    <t>業務11</t>
    <rPh sb="0" eb="2">
      <t>ギョウム</t>
    </rPh>
    <phoneticPr fontId="1"/>
  </si>
  <si>
    <t>業務12</t>
    <rPh sb="0" eb="2">
      <t>ギョウム</t>
    </rPh>
    <phoneticPr fontId="1"/>
  </si>
  <si>
    <t>業務13</t>
    <rPh sb="0" eb="2">
      <t>ギョウム</t>
    </rPh>
    <phoneticPr fontId="1"/>
  </si>
  <si>
    <t>業務14</t>
    <rPh sb="0" eb="2">
      <t>ギョウム</t>
    </rPh>
    <phoneticPr fontId="1"/>
  </si>
  <si>
    <t>業務15</t>
    <rPh sb="0" eb="2">
      <t>ギョウム</t>
    </rPh>
    <phoneticPr fontId="1"/>
  </si>
  <si>
    <t>業務16</t>
    <rPh sb="0" eb="2">
      <t>ギョウム</t>
    </rPh>
    <phoneticPr fontId="1"/>
  </si>
  <si>
    <t>業務17</t>
    <rPh sb="0" eb="2">
      <t>ギョウム</t>
    </rPh>
    <phoneticPr fontId="1"/>
  </si>
  <si>
    <t>業務18</t>
    <rPh sb="0" eb="2">
      <t>ギョウム</t>
    </rPh>
    <phoneticPr fontId="1"/>
  </si>
  <si>
    <t>業務19</t>
    <rPh sb="0" eb="2">
      <t>ギョウム</t>
    </rPh>
    <phoneticPr fontId="1"/>
  </si>
  <si>
    <t>業務20</t>
    <rPh sb="0" eb="2">
      <t>ギョウム</t>
    </rPh>
    <phoneticPr fontId="1"/>
  </si>
  <si>
    <t>業務21</t>
    <rPh sb="0" eb="2">
      <t>ギョウム</t>
    </rPh>
    <phoneticPr fontId="1"/>
  </si>
  <si>
    <t>業務22</t>
    <rPh sb="0" eb="2">
      <t>ギョウム</t>
    </rPh>
    <phoneticPr fontId="1"/>
  </si>
  <si>
    <t>業務23</t>
    <rPh sb="0" eb="2">
      <t>ギョウム</t>
    </rPh>
    <phoneticPr fontId="1"/>
  </si>
  <si>
    <t>業務24</t>
    <rPh sb="0" eb="2">
      <t>ギョウム</t>
    </rPh>
    <phoneticPr fontId="1"/>
  </si>
  <si>
    <t>（受験者氏名）</t>
    <rPh sb="1" eb="4">
      <t>ジュケンシャ</t>
    </rPh>
    <rPh sb="4" eb="6">
      <t>シメイ</t>
    </rPh>
    <phoneticPr fontId="1"/>
  </si>
  <si>
    <t>（受験者メールアドレス）</t>
    <rPh sb="1" eb="4">
      <t>ジュケンシャ</t>
    </rPh>
    <phoneticPr fontId="1"/>
  </si>
  <si>
    <t>メールアドレス</t>
    <phoneticPr fontId="1"/>
  </si>
  <si>
    <r>
      <t>■受験資格確認表</t>
    </r>
    <r>
      <rPr>
        <b/>
        <sz val="14"/>
        <color rgb="FFFF0000"/>
        <rFont val="游ゴシック"/>
        <family val="3"/>
        <charset val="128"/>
        <scheme val="minor"/>
      </rPr>
      <t>（※全受験者必須）</t>
    </r>
    <rPh sb="1" eb="7">
      <t>ジュケンシカクカクニン</t>
    </rPh>
    <rPh sb="7" eb="8">
      <t>ヒョウ</t>
    </rPh>
    <rPh sb="10" eb="14">
      <t>ゼンジュケンシャ</t>
    </rPh>
    <rPh sb="14" eb="16">
      <t>ヒッス</t>
    </rPh>
    <phoneticPr fontId="1"/>
  </si>
  <si>
    <t xml:space="preserve"> ③臨床データマネジメントのプロジェクトマネジメント 〈1点〉</t>
    <phoneticPr fontId="1"/>
  </si>
  <si>
    <t>発行年</t>
    <rPh sb="0" eb="2">
      <t>ハッコウ</t>
    </rPh>
    <rPh sb="2" eb="3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</si>
</sst>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rgb="FF000000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sz val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18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2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4" borderId="2" xfId="1" applyFont="1" applyFill="1" applyBorder="1"/>
    <xf numFmtId="0" fontId="7" fillId="0" borderId="0" xfId="1"/>
    <xf numFmtId="0" fontId="2" fillId="0" borderId="2" xfId="1" applyFont="1" applyBorder="1"/>
    <xf numFmtId="0" fontId="7" fillId="0" borderId="2" xfId="1" applyBorder="1"/>
    <xf numFmtId="176" fontId="7" fillId="0" borderId="2" xfId="1" applyNumberFormat="1" applyBorder="1"/>
    <xf numFmtId="0" fontId="7" fillId="0" borderId="2" xfId="1" quotePrefix="1" applyBorder="1"/>
    <xf numFmtId="0" fontId="2" fillId="5" borderId="2" xfId="1" applyFont="1" applyFill="1" applyBorder="1"/>
    <xf numFmtId="0" fontId="2" fillId="2" borderId="2" xfId="1" applyFont="1" applyFill="1" applyBorder="1"/>
    <xf numFmtId="0" fontId="7" fillId="0" borderId="0" xfId="1" quotePrefix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6" borderId="0" xfId="0" applyFill="1">
      <alignment vertical="center"/>
    </xf>
    <xf numFmtId="0" fontId="10" fillId="0" borderId="0" xfId="0" applyFont="1">
      <alignment vertical="center"/>
    </xf>
    <xf numFmtId="0" fontId="12" fillId="5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5" borderId="0" xfId="0" applyFont="1" applyFill="1" applyAlignment="1" applyProtection="1">
      <alignment horizontal="center" vertical="center"/>
      <protection locked="0"/>
    </xf>
    <xf numFmtId="0" fontId="18" fillId="5" borderId="0" xfId="2" applyFill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2" xfId="1" applyBorder="1" applyProtection="1">
      <protection locked="0"/>
    </xf>
    <xf numFmtId="176" fontId="7" fillId="0" borderId="2" xfId="1" applyNumberFormat="1" applyBorder="1" applyProtection="1">
      <protection locked="0"/>
    </xf>
    <xf numFmtId="0" fontId="11" fillId="0" borderId="3" xfId="1" applyFont="1" applyBorder="1" applyAlignment="1">
      <alignment horizontal="left"/>
    </xf>
    <xf numFmtId="0" fontId="11" fillId="0" borderId="3" xfId="1" applyFont="1" applyBorder="1"/>
  </cellXfs>
  <cellStyles count="3">
    <cellStyle name="ハイパーリンク" xfId="2" builtinId="8"/>
    <cellStyle name="標準" xfId="0" builtinId="0"/>
    <cellStyle name="標準 2" xfId="1" xr:uid="{7DF5A00E-77F4-4C0B-B657-D662C102F935}"/>
  </cellStyles>
  <dxfs count="1">
    <dxf>
      <font>
        <b/>
        <i val="0"/>
        <color rgb="FFFF0000"/>
      </font>
      <numFmt numFmtId="0" formatCode="General"/>
    </dxf>
  </dxfs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9825-B1F7-42E4-8947-14B735A2B2CA}">
  <sheetPr codeName="Sheet1"/>
  <dimension ref="A1:G33"/>
  <sheetViews>
    <sheetView tabSelected="1" workbookViewId="0">
      <pane xSplit="1" ySplit="2" topLeftCell="B3" activePane="bottomRight" state="frozen"/>
      <selection activeCell="B12" sqref="B12"/>
      <selection pane="topRight" activeCell="B12" sqref="B12"/>
      <selection pane="bottomLeft" activeCell="B12" sqref="B12"/>
      <selection pane="bottomRight"/>
    </sheetView>
  </sheetViews>
  <sheetFormatPr defaultRowHeight="18.75" x14ac:dyDescent="0.4"/>
  <cols>
    <col min="1" max="1" width="77.5" bestFit="1" customWidth="1"/>
    <col min="2" max="2" width="23.75" style="9" bestFit="1" customWidth="1"/>
    <col min="3" max="3" width="20.375" style="9" bestFit="1" customWidth="1"/>
    <col min="4" max="4" width="24.25" style="9" bestFit="1" customWidth="1"/>
    <col min="5" max="5" width="30.875" style="1" customWidth="1"/>
    <col min="6" max="6" width="7.625" customWidth="1"/>
    <col min="7" max="7" width="9" customWidth="1"/>
  </cols>
  <sheetData>
    <row r="1" spans="1:7" ht="24" x14ac:dyDescent="0.4">
      <c r="A1" s="30" t="s">
        <v>103</v>
      </c>
      <c r="B1" s="34" t="s">
        <v>100</v>
      </c>
      <c r="C1" s="37"/>
      <c r="D1" s="34" t="s">
        <v>101</v>
      </c>
      <c r="E1" s="38"/>
    </row>
    <row r="2" spans="1:7" x14ac:dyDescent="0.4">
      <c r="A2" s="2" t="s">
        <v>24</v>
      </c>
      <c r="B2" s="15" t="s">
        <v>23</v>
      </c>
      <c r="C2" s="15" t="s">
        <v>25</v>
      </c>
      <c r="D2" s="15" t="s">
        <v>26</v>
      </c>
    </row>
    <row r="3" spans="1:7" x14ac:dyDescent="0.4">
      <c r="A3" s="11" t="s">
        <v>22</v>
      </c>
      <c r="B3" s="39"/>
      <c r="C3" s="12">
        <f>IF(B3="従事している（経験がある）", 2, 0)</f>
        <v>0</v>
      </c>
      <c r="D3" s="12"/>
    </row>
    <row r="4" spans="1:7" x14ac:dyDescent="0.4">
      <c r="A4" s="13" t="s">
        <v>0</v>
      </c>
      <c r="B4" s="39"/>
      <c r="C4" s="12">
        <f>IF(B4="従事している（経験がある）", 3, 0)</f>
        <v>0</v>
      </c>
      <c r="D4" s="12"/>
    </row>
    <row r="5" spans="1:7" x14ac:dyDescent="0.4">
      <c r="A5" s="14" t="s">
        <v>104</v>
      </c>
      <c r="B5" s="39"/>
      <c r="C5" s="12"/>
      <c r="D5" s="12">
        <f>IF(B5="従事している（経験がある）", 1, 0)</f>
        <v>0</v>
      </c>
    </row>
    <row r="6" spans="1:7" x14ac:dyDescent="0.4">
      <c r="A6" s="14" t="s">
        <v>1</v>
      </c>
      <c r="B6" s="39"/>
      <c r="C6" s="12"/>
      <c r="D6" s="12">
        <f>IF(B6="従事している（経験がある）", 1, 0)</f>
        <v>0</v>
      </c>
      <c r="E6" s="4"/>
      <c r="F6" s="3"/>
      <c r="G6" s="3"/>
    </row>
    <row r="7" spans="1:7" x14ac:dyDescent="0.4">
      <c r="A7" s="14" t="s">
        <v>2</v>
      </c>
      <c r="B7" s="39"/>
      <c r="C7" s="12"/>
      <c r="D7" s="12">
        <f>IF(B7="従事している（経験がある）", 1, 0)</f>
        <v>0</v>
      </c>
      <c r="E7" s="4"/>
      <c r="F7" s="3"/>
      <c r="G7" s="3"/>
    </row>
    <row r="8" spans="1:7" x14ac:dyDescent="0.4">
      <c r="A8" s="11" t="s">
        <v>3</v>
      </c>
      <c r="B8" s="39"/>
      <c r="C8" s="12">
        <f>IF(B8="従事している（経験がある）", 2, 0)</f>
        <v>0</v>
      </c>
      <c r="D8" s="12"/>
    </row>
    <row r="9" spans="1:7" x14ac:dyDescent="0.4">
      <c r="A9" s="14" t="s">
        <v>4</v>
      </c>
      <c r="B9" s="39"/>
      <c r="C9" s="12"/>
      <c r="D9" s="12">
        <f>IF(B9="従事している（経験がある）", 1, 0)</f>
        <v>0</v>
      </c>
    </row>
    <row r="10" spans="1:7" x14ac:dyDescent="0.4">
      <c r="A10" s="13" t="s">
        <v>5</v>
      </c>
      <c r="B10" s="39"/>
      <c r="C10" s="12">
        <f>IF(B10="従事している（経験がある）", 3, 0)</f>
        <v>0</v>
      </c>
      <c r="D10" s="12"/>
    </row>
    <row r="11" spans="1:7" x14ac:dyDescent="0.4">
      <c r="A11" s="13" t="s">
        <v>6</v>
      </c>
      <c r="B11" s="39"/>
      <c r="C11" s="12">
        <f>IF(B11="従事している（経験がある）", 3, 0)</f>
        <v>0</v>
      </c>
      <c r="D11" s="12"/>
    </row>
    <row r="12" spans="1:7" x14ac:dyDescent="0.4">
      <c r="A12" s="11" t="s">
        <v>7</v>
      </c>
      <c r="B12" s="39"/>
      <c r="C12" s="12">
        <f>IF(B12="従事している（経験がある）", 2, 0)</f>
        <v>0</v>
      </c>
      <c r="D12" s="12"/>
    </row>
    <row r="13" spans="1:7" x14ac:dyDescent="0.4">
      <c r="A13" s="11" t="s">
        <v>8</v>
      </c>
      <c r="B13" s="39"/>
      <c r="C13" s="12">
        <f>IF(B13="従事している（経験がある）", 2, 0)</f>
        <v>0</v>
      </c>
      <c r="D13" s="12"/>
    </row>
    <row r="14" spans="1:7" x14ac:dyDescent="0.4">
      <c r="A14" s="11" t="s">
        <v>9</v>
      </c>
      <c r="B14" s="39"/>
      <c r="C14" s="12">
        <f>IF(B14="従事している（経験がある）", 2, 0)</f>
        <v>0</v>
      </c>
      <c r="D14" s="12"/>
    </row>
    <row r="15" spans="1:7" x14ac:dyDescent="0.4">
      <c r="A15" s="11" t="s">
        <v>10</v>
      </c>
      <c r="B15" s="39"/>
      <c r="C15" s="12">
        <f>IF(B15="従事している（経験がある）", 2, 0)</f>
        <v>0</v>
      </c>
      <c r="D15" s="12"/>
    </row>
    <row r="16" spans="1:7" x14ac:dyDescent="0.4">
      <c r="A16" s="14" t="s">
        <v>11</v>
      </c>
      <c r="B16" s="39"/>
      <c r="C16" s="12"/>
      <c r="D16" s="12">
        <f>IF(B16="従事している（経験がある）", 1, 0)</f>
        <v>0</v>
      </c>
    </row>
    <row r="17" spans="1:5" x14ac:dyDescent="0.4">
      <c r="A17" s="14" t="s">
        <v>12</v>
      </c>
      <c r="B17" s="39"/>
      <c r="C17" s="12"/>
      <c r="D17" s="12">
        <f>IF(B17="従事している（経験がある）", 1, 0)</f>
        <v>0</v>
      </c>
    </row>
    <row r="18" spans="1:5" x14ac:dyDescent="0.4">
      <c r="A18" s="14" t="s">
        <v>13</v>
      </c>
      <c r="B18" s="39"/>
      <c r="C18" s="12"/>
      <c r="D18" s="12">
        <f>IF(B18="従事している（経験がある）", 1, 0)</f>
        <v>0</v>
      </c>
    </row>
    <row r="19" spans="1:5" x14ac:dyDescent="0.4">
      <c r="A19" s="14" t="s">
        <v>14</v>
      </c>
      <c r="B19" s="39"/>
      <c r="C19" s="12"/>
      <c r="D19" s="12">
        <f>IF(B19="従事している（経験がある）", 1, 0)</f>
        <v>0</v>
      </c>
    </row>
    <row r="20" spans="1:5" x14ac:dyDescent="0.4">
      <c r="A20" s="14" t="s">
        <v>15</v>
      </c>
      <c r="B20" s="39"/>
      <c r="C20" s="12"/>
      <c r="D20" s="12">
        <f>IF(B20="従事している（経験がある）", 1, 0)</f>
        <v>0</v>
      </c>
    </row>
    <row r="21" spans="1:5" x14ac:dyDescent="0.4">
      <c r="A21" s="13" t="s">
        <v>16</v>
      </c>
      <c r="B21" s="39"/>
      <c r="C21" s="12">
        <f>IF(B21="従事している（経験がある）", 3, 0)</f>
        <v>0</v>
      </c>
      <c r="D21" s="12"/>
    </row>
    <row r="22" spans="1:5" x14ac:dyDescent="0.4">
      <c r="A22" s="11" t="s">
        <v>17</v>
      </c>
      <c r="B22" s="39"/>
      <c r="C22" s="12">
        <f>IF(B22="従事している（経験がある）", 2, 0)</f>
        <v>0</v>
      </c>
      <c r="D22" s="12"/>
    </row>
    <row r="23" spans="1:5" x14ac:dyDescent="0.4">
      <c r="A23" s="14" t="s">
        <v>18</v>
      </c>
      <c r="B23" s="39"/>
      <c r="C23" s="12"/>
      <c r="D23" s="12">
        <f>IF(B23="従事している（経験がある）", 1, 0)</f>
        <v>0</v>
      </c>
    </row>
    <row r="24" spans="1:5" x14ac:dyDescent="0.4">
      <c r="A24" s="14" t="s">
        <v>19</v>
      </c>
      <c r="B24" s="39"/>
      <c r="C24" s="12"/>
      <c r="D24" s="12">
        <f>IF(B24="従事している（経験がある）", 1, 0)</f>
        <v>0</v>
      </c>
    </row>
    <row r="25" spans="1:5" x14ac:dyDescent="0.4">
      <c r="A25" s="11" t="s">
        <v>20</v>
      </c>
      <c r="B25" s="39"/>
      <c r="C25" s="12">
        <f>IF(B25="従事している（経験がある）", 2, 0)</f>
        <v>0</v>
      </c>
      <c r="D25" s="12"/>
    </row>
    <row r="26" spans="1:5" x14ac:dyDescent="0.4">
      <c r="A26" s="14" t="s">
        <v>21</v>
      </c>
      <c r="B26" s="39"/>
      <c r="C26" s="12"/>
      <c r="D26" s="12">
        <f>IF(B26="従事している（経験がある）", 1, 0)</f>
        <v>0</v>
      </c>
      <c r="E26" s="28" t="s">
        <v>27</v>
      </c>
    </row>
    <row r="27" spans="1:5" x14ac:dyDescent="0.4">
      <c r="B27" s="8" t="str">
        <f>IF(COUNTBLANK(B3:B26)&gt;0,"チェック未完了","チェック済")</f>
        <v>チェック未完了</v>
      </c>
      <c r="C27" s="8">
        <f>SUM(C3:C26)</f>
        <v>0</v>
      </c>
      <c r="D27" s="8">
        <f>SUM(D3:D26)</f>
        <v>0</v>
      </c>
      <c r="E27" s="7">
        <f>SUM(C27:D27)</f>
        <v>0</v>
      </c>
    </row>
    <row r="28" spans="1:5" x14ac:dyDescent="0.4">
      <c r="A28" s="6"/>
      <c r="C28" s="35" t="str">
        <f>IF(C27&gt;=21, "OK", "")</f>
        <v/>
      </c>
      <c r="D28" s="27"/>
      <c r="E28" s="36" t="str">
        <f>IF(E27&gt;=28, "OK", "")</f>
        <v/>
      </c>
    </row>
    <row r="29" spans="1:5" x14ac:dyDescent="0.4">
      <c r="A29" s="5" t="s">
        <v>63</v>
      </c>
    </row>
    <row r="30" spans="1:5" x14ac:dyDescent="0.4">
      <c r="A30" s="10" t="s">
        <v>62</v>
      </c>
    </row>
    <row r="31" spans="1:5" x14ac:dyDescent="0.4">
      <c r="A31" s="26" t="s">
        <v>64</v>
      </c>
    </row>
    <row r="32" spans="1:5" x14ac:dyDescent="0.4">
      <c r="A32" s="25" t="s">
        <v>66</v>
      </c>
    </row>
    <row r="33" spans="1:1" x14ac:dyDescent="0.4">
      <c r="A33" s="29" t="s">
        <v>67</v>
      </c>
    </row>
  </sheetData>
  <sheetProtection algorithmName="SHA-512" hashValue="utoCfv9KE72H66mGsfgkbVQpQfEcxEloREjPLX2yQfqazEWE0T3XDipNPWaSm0ptGEJMo90CPNFEVOlWXRngrg==" saltValue="JA234WIhvMOrAYifQ9T+kw==" spinCount="100000" sheet="1" objects="1" scenarios="1"/>
  <autoFilter ref="A2:D29" xr:uid="{9E331A12-A0E4-4DA2-8632-7115A7E8C0C6}"/>
  <dataConsolidate/>
  <phoneticPr fontId="1"/>
  <conditionalFormatting sqref="B27">
    <cfRule type="cellIs" dxfId="0" priority="1" operator="equal">
      <formula>"チェック未完了"</formula>
    </cfRule>
  </conditionalFormatting>
  <dataValidations count="1">
    <dataValidation type="list" allowBlank="1" showInputMessage="1" showErrorMessage="1" sqref="B3:B26" xr:uid="{92A3472D-DA65-4CF2-BF39-98521A60777F}">
      <formula1>"　,従事している（経験がある）,経験がない"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A794-35FC-4EA3-BEAC-2ABE9DCDE73E}">
  <sheetPr>
    <tabColor theme="9" tint="0.79998168889431442"/>
  </sheetPr>
  <dimension ref="A1:G13"/>
  <sheetViews>
    <sheetView workbookViewId="0">
      <selection activeCell="E3" sqref="E3"/>
    </sheetView>
  </sheetViews>
  <sheetFormatPr defaultColWidth="9" defaultRowHeight="18.75" x14ac:dyDescent="0.4"/>
  <cols>
    <col min="1" max="1" width="3.625" style="17" bestFit="1" customWidth="1"/>
    <col min="2" max="2" width="44.75" style="17" customWidth="1"/>
    <col min="3" max="3" width="42.125" style="17" bestFit="1" customWidth="1"/>
    <col min="4" max="4" width="18.125" style="17" customWidth="1"/>
    <col min="5" max="5" width="7.375" style="17" bestFit="1" customWidth="1"/>
    <col min="6" max="6" width="42.125" style="17" customWidth="1"/>
    <col min="7" max="7" width="11.25" style="17" bestFit="1" customWidth="1"/>
    <col min="8" max="16384" width="9" style="17"/>
  </cols>
  <sheetData>
    <row r="1" spans="1:7" ht="25.5" x14ac:dyDescent="0.5">
      <c r="A1" s="42" t="s">
        <v>70</v>
      </c>
      <c r="B1" s="42"/>
      <c r="C1" s="42"/>
      <c r="D1" s="42"/>
      <c r="E1" s="42"/>
      <c r="F1" s="42"/>
      <c r="G1" s="42"/>
    </row>
    <row r="2" spans="1:7" x14ac:dyDescent="0.4">
      <c r="A2" s="16" t="s">
        <v>28</v>
      </c>
      <c r="B2" s="16" t="s">
        <v>29</v>
      </c>
      <c r="C2" s="16" t="s">
        <v>30</v>
      </c>
      <c r="D2" s="16" t="s">
        <v>31</v>
      </c>
      <c r="E2" s="16" t="s">
        <v>105</v>
      </c>
      <c r="F2" s="16" t="s">
        <v>32</v>
      </c>
      <c r="G2" s="16" t="s">
        <v>33</v>
      </c>
    </row>
    <row r="3" spans="1:7" x14ac:dyDescent="0.4">
      <c r="A3" s="18" t="s">
        <v>34</v>
      </c>
      <c r="B3" s="19" t="s">
        <v>35</v>
      </c>
      <c r="C3" s="19" t="s">
        <v>36</v>
      </c>
      <c r="D3" s="19" t="s">
        <v>37</v>
      </c>
      <c r="E3" s="20" t="s">
        <v>38</v>
      </c>
      <c r="F3" s="19" t="s">
        <v>39</v>
      </c>
      <c r="G3" s="19" t="s">
        <v>40</v>
      </c>
    </row>
    <row r="4" spans="1:7" x14ac:dyDescent="0.4">
      <c r="A4" s="21" t="s">
        <v>41</v>
      </c>
      <c r="B4" s="40"/>
      <c r="C4" s="40"/>
      <c r="D4" s="40"/>
      <c r="E4" s="41"/>
      <c r="F4" s="40"/>
      <c r="G4" s="40"/>
    </row>
    <row r="5" spans="1:7" x14ac:dyDescent="0.4">
      <c r="A5" s="21" t="s">
        <v>42</v>
      </c>
      <c r="B5" s="40"/>
      <c r="C5" s="40"/>
      <c r="D5" s="40"/>
      <c r="E5" s="41"/>
      <c r="F5" s="40"/>
      <c r="G5" s="40"/>
    </row>
    <row r="6" spans="1:7" x14ac:dyDescent="0.4">
      <c r="A6" s="21" t="s">
        <v>43</v>
      </c>
      <c r="B6" s="40"/>
      <c r="C6" s="40"/>
      <c r="D6" s="40"/>
      <c r="E6" s="41"/>
      <c r="F6" s="40"/>
      <c r="G6" s="40"/>
    </row>
    <row r="7" spans="1:7" x14ac:dyDescent="0.4">
      <c r="A7" s="21" t="s">
        <v>44</v>
      </c>
      <c r="B7" s="40"/>
      <c r="C7" s="40"/>
      <c r="D7" s="40"/>
      <c r="E7" s="41"/>
      <c r="F7" s="40"/>
      <c r="G7" s="40"/>
    </row>
    <row r="8" spans="1:7" x14ac:dyDescent="0.4">
      <c r="A8" s="21" t="s">
        <v>45</v>
      </c>
      <c r="B8" s="40"/>
      <c r="C8" s="40"/>
      <c r="D8" s="40"/>
      <c r="E8" s="41"/>
      <c r="F8" s="40"/>
      <c r="G8" s="40"/>
    </row>
    <row r="9" spans="1:7" x14ac:dyDescent="0.4">
      <c r="A9" s="21" t="s">
        <v>46</v>
      </c>
      <c r="B9" s="40"/>
      <c r="C9" s="40"/>
      <c r="D9" s="40"/>
      <c r="E9" s="41"/>
      <c r="F9" s="40"/>
      <c r="G9" s="40"/>
    </row>
    <row r="10" spans="1:7" x14ac:dyDescent="0.4">
      <c r="A10" s="21" t="s">
        <v>47</v>
      </c>
      <c r="B10" s="40"/>
      <c r="C10" s="40"/>
      <c r="D10" s="40"/>
      <c r="E10" s="41"/>
      <c r="F10" s="40"/>
      <c r="G10" s="40"/>
    </row>
    <row r="11" spans="1:7" x14ac:dyDescent="0.4">
      <c r="A11" s="21" t="s">
        <v>48</v>
      </c>
      <c r="B11" s="40"/>
      <c r="C11" s="40"/>
      <c r="D11" s="40"/>
      <c r="E11" s="41"/>
      <c r="F11" s="40"/>
      <c r="G11" s="40"/>
    </row>
    <row r="12" spans="1:7" x14ac:dyDescent="0.4">
      <c r="A12" s="21" t="s">
        <v>49</v>
      </c>
      <c r="B12" s="40"/>
      <c r="C12" s="40"/>
      <c r="D12" s="40"/>
      <c r="E12" s="41"/>
      <c r="F12" s="40"/>
      <c r="G12" s="40"/>
    </row>
    <row r="13" spans="1:7" x14ac:dyDescent="0.4">
      <c r="A13" s="21" t="s">
        <v>50</v>
      </c>
      <c r="B13" s="40"/>
      <c r="C13" s="40"/>
      <c r="D13" s="40"/>
      <c r="E13" s="41"/>
      <c r="F13" s="40"/>
      <c r="G13" s="40"/>
    </row>
  </sheetData>
  <mergeCells count="1">
    <mergeCell ref="A1:G1"/>
  </mergeCells>
  <phoneticPr fontId="1"/>
  <dataValidations count="1">
    <dataValidation type="list" allowBlank="1" showInputMessage="1" showErrorMessage="1" sqref="G3:G13" xr:uid="{9E1DF4BF-B39D-4D7B-A436-3F43801FAEC2}">
      <formula1>"　,はい,いいえ"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1F75-B2F0-4B62-9B96-24E111D893B5}">
  <sheetPr>
    <tabColor theme="7" tint="0.79998168889431442"/>
  </sheetPr>
  <dimension ref="A1:E13"/>
  <sheetViews>
    <sheetView workbookViewId="0">
      <selection activeCell="B4" sqref="B4:E13"/>
    </sheetView>
  </sheetViews>
  <sheetFormatPr defaultColWidth="9" defaultRowHeight="18.75" x14ac:dyDescent="0.4"/>
  <cols>
    <col min="1" max="1" width="3.625" style="17" bestFit="1" customWidth="1"/>
    <col min="2" max="2" width="45" style="17" customWidth="1"/>
    <col min="3" max="3" width="42.125" style="17" bestFit="1" customWidth="1"/>
    <col min="4" max="4" width="23.75" style="17" customWidth="1"/>
    <col min="5" max="5" width="16.625" style="17" customWidth="1"/>
    <col min="6" max="16384" width="9" style="17"/>
  </cols>
  <sheetData>
    <row r="1" spans="1:5" ht="25.5" x14ac:dyDescent="0.5">
      <c r="A1" s="43" t="s">
        <v>69</v>
      </c>
      <c r="B1" s="43"/>
      <c r="C1" s="43"/>
      <c r="D1" s="43"/>
      <c r="E1" s="43"/>
    </row>
    <row r="2" spans="1:5" x14ac:dyDescent="0.4">
      <c r="A2" s="22" t="s">
        <v>28</v>
      </c>
      <c r="B2" s="22" t="s">
        <v>51</v>
      </c>
      <c r="C2" s="22" t="s">
        <v>52</v>
      </c>
      <c r="D2" s="22" t="s">
        <v>53</v>
      </c>
      <c r="E2" s="22" t="s">
        <v>54</v>
      </c>
    </row>
    <row r="3" spans="1:5" x14ac:dyDescent="0.4">
      <c r="A3" s="19" t="s">
        <v>34</v>
      </c>
      <c r="B3" s="19" t="s">
        <v>35</v>
      </c>
      <c r="C3" s="19" t="s">
        <v>36</v>
      </c>
      <c r="D3" s="19" t="s">
        <v>55</v>
      </c>
      <c r="E3" s="20" t="s">
        <v>38</v>
      </c>
    </row>
    <row r="4" spans="1:5" x14ac:dyDescent="0.4">
      <c r="A4" s="21" t="s">
        <v>41</v>
      </c>
      <c r="B4" s="40"/>
      <c r="C4" s="40"/>
      <c r="D4" s="40"/>
      <c r="E4" s="41"/>
    </row>
    <row r="5" spans="1:5" x14ac:dyDescent="0.4">
      <c r="A5" s="21" t="s">
        <v>42</v>
      </c>
      <c r="B5" s="40"/>
      <c r="C5" s="40"/>
      <c r="D5" s="40"/>
      <c r="E5" s="41"/>
    </row>
    <row r="6" spans="1:5" x14ac:dyDescent="0.4">
      <c r="A6" s="21" t="s">
        <v>43</v>
      </c>
      <c r="B6" s="40"/>
      <c r="C6" s="40"/>
      <c r="D6" s="40"/>
      <c r="E6" s="41"/>
    </row>
    <row r="7" spans="1:5" x14ac:dyDescent="0.4">
      <c r="A7" s="21" t="s">
        <v>44</v>
      </c>
      <c r="B7" s="40"/>
      <c r="C7" s="40"/>
      <c r="D7" s="40"/>
      <c r="E7" s="41"/>
    </row>
    <row r="8" spans="1:5" x14ac:dyDescent="0.4">
      <c r="A8" s="21" t="s">
        <v>45</v>
      </c>
      <c r="B8" s="40"/>
      <c r="C8" s="40"/>
      <c r="D8" s="40"/>
      <c r="E8" s="41"/>
    </row>
    <row r="9" spans="1:5" x14ac:dyDescent="0.4">
      <c r="A9" s="21" t="s">
        <v>46</v>
      </c>
      <c r="B9" s="40"/>
      <c r="C9" s="40"/>
      <c r="D9" s="40"/>
      <c r="E9" s="41"/>
    </row>
    <row r="10" spans="1:5" x14ac:dyDescent="0.4">
      <c r="A10" s="21" t="s">
        <v>47</v>
      </c>
      <c r="B10" s="40"/>
      <c r="C10" s="40"/>
      <c r="D10" s="40"/>
      <c r="E10" s="41"/>
    </row>
    <row r="11" spans="1:5" x14ac:dyDescent="0.4">
      <c r="A11" s="21" t="s">
        <v>48</v>
      </c>
      <c r="B11" s="40"/>
      <c r="C11" s="40"/>
      <c r="D11" s="40"/>
      <c r="E11" s="41"/>
    </row>
    <row r="12" spans="1:5" x14ac:dyDescent="0.4">
      <c r="A12" s="21" t="s">
        <v>49</v>
      </c>
      <c r="B12" s="40"/>
      <c r="C12" s="40"/>
      <c r="D12" s="40"/>
      <c r="E12" s="41"/>
    </row>
    <row r="13" spans="1:5" x14ac:dyDescent="0.4">
      <c r="A13" s="21" t="s">
        <v>50</v>
      </c>
      <c r="B13" s="40"/>
      <c r="C13" s="40"/>
      <c r="D13" s="40"/>
      <c r="E13" s="41"/>
    </row>
  </sheetData>
  <mergeCells count="1">
    <mergeCell ref="A1:E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C8C4-5719-40F1-9F32-3A8F2AEDFF4C}">
  <sheetPr>
    <tabColor theme="8" tint="0.79998168889431442"/>
  </sheetPr>
  <dimension ref="A1:D16"/>
  <sheetViews>
    <sheetView workbookViewId="0">
      <selection activeCell="B4" sqref="B4:D13"/>
    </sheetView>
  </sheetViews>
  <sheetFormatPr defaultColWidth="9" defaultRowHeight="18.75" x14ac:dyDescent="0.4"/>
  <cols>
    <col min="1" max="1" width="3.5" style="17" bestFit="1" customWidth="1"/>
    <col min="2" max="2" width="53.75" style="17" customWidth="1"/>
    <col min="3" max="3" width="40.125" style="17" customWidth="1"/>
    <col min="4" max="4" width="36.125" style="17" customWidth="1"/>
    <col min="5" max="16384" width="9" style="17"/>
  </cols>
  <sheetData>
    <row r="1" spans="1:4" ht="25.5" x14ac:dyDescent="0.5">
      <c r="A1" s="42" t="s">
        <v>68</v>
      </c>
      <c r="B1" s="42"/>
      <c r="C1" s="42"/>
      <c r="D1" s="42"/>
    </row>
    <row r="2" spans="1:4" x14ac:dyDescent="0.4">
      <c r="A2" s="23" t="s">
        <v>28</v>
      </c>
      <c r="B2" s="23" t="s">
        <v>56</v>
      </c>
      <c r="C2" s="23" t="s">
        <v>57</v>
      </c>
      <c r="D2" s="23" t="s">
        <v>58</v>
      </c>
    </row>
    <row r="3" spans="1:4" x14ac:dyDescent="0.4">
      <c r="A3" s="18" t="s">
        <v>34</v>
      </c>
      <c r="B3" s="19" t="s">
        <v>59</v>
      </c>
      <c r="C3" s="19" t="s">
        <v>60</v>
      </c>
      <c r="D3" s="19" t="s">
        <v>61</v>
      </c>
    </row>
    <row r="4" spans="1:4" x14ac:dyDescent="0.4">
      <c r="A4" s="21" t="s">
        <v>41</v>
      </c>
      <c r="B4" s="40"/>
      <c r="C4" s="40"/>
      <c r="D4" s="40"/>
    </row>
    <row r="5" spans="1:4" x14ac:dyDescent="0.4">
      <c r="A5" s="21" t="s">
        <v>42</v>
      </c>
      <c r="B5" s="40"/>
      <c r="C5" s="40"/>
      <c r="D5" s="40"/>
    </row>
    <row r="6" spans="1:4" x14ac:dyDescent="0.4">
      <c r="A6" s="21" t="s">
        <v>43</v>
      </c>
      <c r="B6" s="40"/>
      <c r="C6" s="40"/>
      <c r="D6" s="40"/>
    </row>
    <row r="7" spans="1:4" x14ac:dyDescent="0.4">
      <c r="A7" s="21" t="s">
        <v>44</v>
      </c>
      <c r="B7" s="40"/>
      <c r="C7" s="40"/>
      <c r="D7" s="40"/>
    </row>
    <row r="8" spans="1:4" x14ac:dyDescent="0.4">
      <c r="A8" s="21" t="s">
        <v>45</v>
      </c>
      <c r="B8" s="40"/>
      <c r="C8" s="40"/>
      <c r="D8" s="40"/>
    </row>
    <row r="9" spans="1:4" x14ac:dyDescent="0.4">
      <c r="A9" s="21" t="s">
        <v>46</v>
      </c>
      <c r="B9" s="40"/>
      <c r="C9" s="40"/>
      <c r="D9" s="40"/>
    </row>
    <row r="10" spans="1:4" x14ac:dyDescent="0.4">
      <c r="A10" s="21" t="s">
        <v>47</v>
      </c>
      <c r="B10" s="40"/>
      <c r="C10" s="40"/>
      <c r="D10" s="40"/>
    </row>
    <row r="11" spans="1:4" x14ac:dyDescent="0.4">
      <c r="A11" s="21" t="s">
        <v>48</v>
      </c>
      <c r="B11" s="40"/>
      <c r="C11" s="40"/>
      <c r="D11" s="40"/>
    </row>
    <row r="12" spans="1:4" x14ac:dyDescent="0.4">
      <c r="A12" s="21" t="s">
        <v>49</v>
      </c>
      <c r="B12" s="40"/>
      <c r="C12" s="40"/>
      <c r="D12" s="40"/>
    </row>
    <row r="13" spans="1:4" x14ac:dyDescent="0.4">
      <c r="A13" s="21" t="s">
        <v>50</v>
      </c>
      <c r="B13" s="40"/>
      <c r="C13" s="40"/>
      <c r="D13" s="40"/>
    </row>
    <row r="14" spans="1:4" x14ac:dyDescent="0.4">
      <c r="A14" s="24"/>
    </row>
    <row r="15" spans="1:4" x14ac:dyDescent="0.4">
      <c r="A15" s="24"/>
    </row>
    <row r="16" spans="1:4" x14ac:dyDescent="0.4">
      <c r="A16" s="24"/>
    </row>
  </sheetData>
  <mergeCells count="1">
    <mergeCell ref="A1:D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66C0-240D-4F52-9D26-45091EA54347}">
  <dimension ref="A1:AE2"/>
  <sheetViews>
    <sheetView topLeftCell="U1" workbookViewId="0">
      <selection activeCell="AG10" sqref="AG10"/>
    </sheetView>
  </sheetViews>
  <sheetFormatPr defaultRowHeight="18.75" x14ac:dyDescent="0.4"/>
  <cols>
    <col min="2" max="2" width="12.25" bestFit="1" customWidth="1"/>
    <col min="27" max="30" width="9" style="1"/>
  </cols>
  <sheetData>
    <row r="1" spans="1:31" x14ac:dyDescent="0.4">
      <c r="A1" s="33" t="s">
        <v>65</v>
      </c>
      <c r="B1" s="33" t="s">
        <v>102</v>
      </c>
      <c r="C1" s="31" t="s">
        <v>76</v>
      </c>
      <c r="D1" s="31" t="s">
        <v>77</v>
      </c>
      <c r="E1" s="31" t="s">
        <v>78</v>
      </c>
      <c r="F1" s="31" t="s">
        <v>79</v>
      </c>
      <c r="G1" s="31" t="s">
        <v>80</v>
      </c>
      <c r="H1" s="31" t="s">
        <v>81</v>
      </c>
      <c r="I1" s="31" t="s">
        <v>82</v>
      </c>
      <c r="J1" s="31" t="s">
        <v>83</v>
      </c>
      <c r="K1" s="31" t="s">
        <v>84</v>
      </c>
      <c r="L1" s="31" t="s">
        <v>85</v>
      </c>
      <c r="M1" s="31" t="s">
        <v>86</v>
      </c>
      <c r="N1" s="31" t="s">
        <v>87</v>
      </c>
      <c r="O1" s="31" t="s">
        <v>88</v>
      </c>
      <c r="P1" s="31" t="s">
        <v>89</v>
      </c>
      <c r="Q1" s="31" t="s">
        <v>90</v>
      </c>
      <c r="R1" s="31" t="s">
        <v>91</v>
      </c>
      <c r="S1" s="31" t="s">
        <v>92</v>
      </c>
      <c r="T1" s="31" t="s">
        <v>93</v>
      </c>
      <c r="U1" s="31" t="s">
        <v>94</v>
      </c>
      <c r="V1" s="31" t="s">
        <v>95</v>
      </c>
      <c r="W1" s="31" t="s">
        <v>96</v>
      </c>
      <c r="X1" s="31" t="s">
        <v>97</v>
      </c>
      <c r="Y1" s="31" t="s">
        <v>98</v>
      </c>
      <c r="Z1" s="31" t="s">
        <v>99</v>
      </c>
      <c r="AA1" s="31" t="s">
        <v>71</v>
      </c>
      <c r="AB1" s="31" t="s">
        <v>72</v>
      </c>
      <c r="AC1" s="31" t="s">
        <v>73</v>
      </c>
      <c r="AD1" s="32" t="s">
        <v>74</v>
      </c>
      <c r="AE1" s="32" t="s">
        <v>75</v>
      </c>
    </row>
    <row r="2" spans="1:31" x14ac:dyDescent="0.4">
      <c r="A2">
        <f>'受験資格確認表（経験業務内容）'!C1</f>
        <v>0</v>
      </c>
      <c r="B2">
        <f>'受験資格確認表（経験業務内容）'!E1</f>
        <v>0</v>
      </c>
      <c r="C2">
        <f>'受験資格確認表（経験業務内容）'!C3</f>
        <v>0</v>
      </c>
      <c r="D2">
        <f>'受験資格確認表（経験業務内容）'!C4</f>
        <v>0</v>
      </c>
      <c r="E2">
        <f>'受験資格確認表（経験業務内容）'!D5</f>
        <v>0</v>
      </c>
      <c r="F2">
        <f>'受験資格確認表（経験業務内容）'!D6</f>
        <v>0</v>
      </c>
      <c r="G2">
        <f>'受験資格確認表（経験業務内容）'!D7</f>
        <v>0</v>
      </c>
      <c r="H2">
        <f>'受験資格確認表（経験業務内容）'!C8</f>
        <v>0</v>
      </c>
      <c r="I2">
        <f>'受験資格確認表（経験業務内容）'!D9</f>
        <v>0</v>
      </c>
      <c r="J2">
        <f>'受験資格確認表（経験業務内容）'!C10</f>
        <v>0</v>
      </c>
      <c r="K2">
        <f>'受験資格確認表（経験業務内容）'!C11</f>
        <v>0</v>
      </c>
      <c r="L2">
        <f>'受験資格確認表（経験業務内容）'!C12</f>
        <v>0</v>
      </c>
      <c r="M2">
        <f>'受験資格確認表（経験業務内容）'!C13</f>
        <v>0</v>
      </c>
      <c r="N2">
        <f>'受験資格確認表（経験業務内容）'!C14</f>
        <v>0</v>
      </c>
      <c r="O2">
        <f>'受験資格確認表（経験業務内容）'!C15</f>
        <v>0</v>
      </c>
      <c r="P2">
        <f>'受験資格確認表（経験業務内容）'!D16</f>
        <v>0</v>
      </c>
      <c r="Q2">
        <f>'受験資格確認表（経験業務内容）'!D17</f>
        <v>0</v>
      </c>
      <c r="R2">
        <f>'受験資格確認表（経験業務内容）'!D18</f>
        <v>0</v>
      </c>
      <c r="S2">
        <f>'受験資格確認表（経験業務内容）'!D19</f>
        <v>0</v>
      </c>
      <c r="T2">
        <f>'受験資格確認表（経験業務内容）'!D20</f>
        <v>0</v>
      </c>
      <c r="U2">
        <f>'受験資格確認表（経験業務内容）'!C21</f>
        <v>0</v>
      </c>
      <c r="V2">
        <f>'受験資格確認表（経験業務内容）'!C22</f>
        <v>0</v>
      </c>
      <c r="W2">
        <f>'受験資格確認表（経験業務内容）'!D23</f>
        <v>0</v>
      </c>
      <c r="X2">
        <f>'受験資格確認表（経験業務内容）'!D24</f>
        <v>0</v>
      </c>
      <c r="Y2">
        <f>'受験資格確認表（経験業務内容）'!C25</f>
        <v>0</v>
      </c>
      <c r="Z2">
        <f>'受験資格確認表（経験業務内容）'!D26</f>
        <v>0</v>
      </c>
      <c r="AA2" s="1">
        <f>'受験資格確認表（経験業務内容）'!C27</f>
        <v>0</v>
      </c>
      <c r="AB2" s="1">
        <f>'受験資格確認表（経験業務内容）'!D27</f>
        <v>0</v>
      </c>
      <c r="AC2" s="1">
        <f>SUM(C2:Z2)</f>
        <v>0</v>
      </c>
      <c r="AD2" s="1">
        <f>COUNTIF(※追加1_CDMに関する著作_論文!B4:B1000,"&lt;&gt;")
+COUNTIF(※追加2_CDMに関する学会発表!B4:B1000,"&lt;&gt;")
+COUNTIF(※追加3_CDMに関する研修!B4:B1000,"&lt;&gt;")</f>
        <v>0</v>
      </c>
      <c r="AE2" s="1">
        <f>SUM(AC2:AD2)</f>
        <v>0</v>
      </c>
    </row>
  </sheetData>
  <sheetProtection algorithmName="SHA-512" hashValue="8G6U9q815WzSSHCTY676PP3oMOw64vbpX4XNy02YsV/E/ITQJgjZAFu0f6cMXsOuogn2mWUVuZ/G4hoQi52mGw==" saltValue="7XD+c3lpw3EKRRs4F0SwcA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受験資格確認表（経験業務内容）</vt:lpstr>
      <vt:lpstr>※追加1_CDMに関する著作_論文</vt:lpstr>
      <vt:lpstr>※追加2_CDMに関する学会発表</vt:lpstr>
      <vt:lpstr>※追加3_CDMに関する研修</vt:lpstr>
      <vt:lpstr>※※集計用（編集不可）※※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 Kinoshita</dc:creator>
  <cp:lastModifiedBy>kenji MOGI</cp:lastModifiedBy>
  <dcterms:created xsi:type="dcterms:W3CDTF">2026-09-09T08:58:39Z</dcterms:created>
  <dcterms:modified xsi:type="dcterms:W3CDTF">2026-10-02T03:48:33Z</dcterms:modified>
</cp:coreProperties>
</file>